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清单2.11" sheetId="3" r:id="rId1"/>
  </sheets>
  <definedNames>
    <definedName name="_xlnm._FilterDatabase" localSheetId="0" hidden="1">清单2.11!$A$3:$H$72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<sst xmlns="http://schemas.openxmlformats.org/spreadsheetml/2006/main" count="265" uniqueCount="174">
  <si>
    <t>附件1：</t>
  </si>
  <si>
    <t>宣传品制作服务清单</t>
  </si>
  <si>
    <t>序号</t>
  </si>
  <si>
    <t>名称</t>
  </si>
  <si>
    <t>规格</t>
  </si>
  <si>
    <t>单位</t>
  </si>
  <si>
    <t>单价
最高
限价
（元）</t>
  </si>
  <si>
    <t>预估
用量</t>
  </si>
  <si>
    <t>合计
费用
(元）</t>
  </si>
  <si>
    <t>备注</t>
  </si>
  <si>
    <t>宣传展板1</t>
  </si>
  <si>
    <t>1.2m*0.9m</t>
  </si>
  <si>
    <t>块</t>
  </si>
  <si>
    <t>写真+KT板+灰边条</t>
  </si>
  <si>
    <t>宣传展板2</t>
  </si>
  <si>
    <t>写真+胶水板+灰边条</t>
  </si>
  <si>
    <t>宣传展板3</t>
  </si>
  <si>
    <t>1.2m*2.4m</t>
  </si>
  <si>
    <t>宣传展板4</t>
  </si>
  <si>
    <t>0.6m*0.9m</t>
  </si>
  <si>
    <t>户外写真+亮光板+灰边条</t>
  </si>
  <si>
    <t>宣传展板5</t>
  </si>
  <si>
    <t>户外写真+3mmPVC</t>
  </si>
  <si>
    <t>宣传展板6</t>
  </si>
  <si>
    <t>0.6m*1.5m</t>
  </si>
  <si>
    <t>双面户外写真+5mmPVC吊牌</t>
  </si>
  <si>
    <t>宣传展板7</t>
  </si>
  <si>
    <t>双面户外写真+5mmPVC</t>
  </si>
  <si>
    <t>宣传展板8</t>
  </si>
  <si>
    <t>双面户外写真+5mm亚克力</t>
  </si>
  <si>
    <t>宣传展板9</t>
  </si>
  <si>
    <t>1.5m*0.9m</t>
  </si>
  <si>
    <t>正面UV+1.5公分PVC</t>
  </si>
  <si>
    <t>宣传展板10</t>
  </si>
  <si>
    <t>双层亚克力、实厚5mm亚克力+UV反打、两层合在一起</t>
  </si>
  <si>
    <t>0.9m*0.6m</t>
  </si>
  <si>
    <t>宣传展板11</t>
  </si>
  <si>
    <t>实厚5mm亚克力+UV反打，亚克力插卡尺寸18*12cm*12个</t>
  </si>
  <si>
    <t>名片</t>
  </si>
  <si>
    <t>54mm*90mm</t>
  </si>
  <si>
    <t>盒</t>
  </si>
  <si>
    <t>300克铜版纸</t>
  </si>
  <si>
    <t>300克铜版纸哑膜</t>
  </si>
  <si>
    <t>病房牌</t>
  </si>
  <si>
    <t>0.27m*0.182m</t>
  </si>
  <si>
    <t>采用6061铝板折弯或铝型材，面板采用1.2铝型材组合，烤漆丝印型材，侧面切槽，适合插片抽插</t>
  </si>
  <si>
    <t>门牌</t>
  </si>
  <si>
    <t>0.2m*0.3m</t>
  </si>
  <si>
    <t>UV+2公分PVC</t>
  </si>
  <si>
    <t>门牌插牌</t>
  </si>
  <si>
    <t>UV+2公分PVC+亚克力插卡套</t>
  </si>
  <si>
    <t>地贴指示</t>
  </si>
  <si>
    <t>0.45m*0.95m</t>
  </si>
  <si>
    <t>张</t>
  </si>
  <si>
    <t>异型3M贴+防滑膜+安装</t>
  </si>
  <si>
    <t>丽屏展架</t>
  </si>
  <si>
    <t>0.8m*1.8m</t>
  </si>
  <si>
    <t>个</t>
  </si>
  <si>
    <t>插入式豪华型、加重型</t>
  </si>
  <si>
    <t>丽屏展架展板</t>
  </si>
  <si>
    <t>户外写真+胶水板</t>
  </si>
  <si>
    <t>医护人员插牌</t>
  </si>
  <si>
    <t>0.21m*0.09m</t>
  </si>
  <si>
    <t>户外写真+1mm铝板</t>
  </si>
  <si>
    <t>宣传栏画面</t>
  </si>
  <si>
    <t>2.8m*1.2m</t>
  </si>
  <si>
    <t>高清喷绘画面（户外写真机）+魔术贴安装</t>
  </si>
  <si>
    <t>工作证内芯打印</t>
  </si>
  <si>
    <t>200克铜版纸</t>
  </si>
  <si>
    <t>席卡内芯</t>
  </si>
  <si>
    <t>0.20*0.29m</t>
  </si>
  <si>
    <t>封面打印装订</t>
  </si>
  <si>
    <t>成品A4</t>
  </si>
  <si>
    <t>份</t>
  </si>
  <si>
    <t>230克皮纹纸黑白打印+胶装</t>
  </si>
  <si>
    <t>协议书（目标任务书）打印装订</t>
  </si>
  <si>
    <t>300克铜版纸彩打，内页（16P左右）普通纸双面打印+骑马订</t>
  </si>
  <si>
    <t>磁吸展示贴</t>
  </si>
  <si>
    <t>A4</t>
  </si>
  <si>
    <t>3mm厚A4磁吸展示贴</t>
  </si>
  <si>
    <t>彩喷条幅</t>
  </si>
  <si>
    <t>10m*0.7m</t>
  </si>
  <si>
    <t>条</t>
  </si>
  <si>
    <t>旗子布高清彩喷</t>
  </si>
  <si>
    <t>义诊条幅</t>
  </si>
  <si>
    <t>5m*0.7m</t>
  </si>
  <si>
    <t>牛津布+印字</t>
  </si>
  <si>
    <t>门诊大厅条幅</t>
  </si>
  <si>
    <t>20m*0.9m</t>
  </si>
  <si>
    <t>牛津布+印字+高空安装</t>
  </si>
  <si>
    <t>电梯楼层索引</t>
  </si>
  <si>
    <t>0.46m*1.05m</t>
  </si>
  <si>
    <t>户外写真+5mmPVC</t>
  </si>
  <si>
    <t>大楼层索引</t>
  </si>
  <si>
    <t>病床插牌</t>
  </si>
  <si>
    <t>0.3m*0.1m</t>
  </si>
  <si>
    <t>双层亚克力+3个插牌+UV</t>
  </si>
  <si>
    <t>文化走廊展板</t>
  </si>
  <si>
    <t>1.35m*0.65m</t>
  </si>
  <si>
    <t>医院报纸</t>
  </si>
  <si>
    <t>大度对开</t>
  </si>
  <si>
    <t>排版校对出样稿，80克黄色轻型纸、600-1000份（数量可能会定期调整）对折；派送医院门诊、宣传统战处二处；邮寄（灌装指定信封、打印邮寄地址、密封送至邮局）</t>
  </si>
  <si>
    <t>各病区光荣榜</t>
  </si>
  <si>
    <t>1.2m*1.1m</t>
  </si>
  <si>
    <t>户外写真+珍珠板</t>
  </si>
  <si>
    <t>门诊专家展板</t>
  </si>
  <si>
    <t>1.2m*0.5m</t>
  </si>
  <si>
    <t>边框1</t>
  </si>
  <si>
    <t>0.5m*1.2m*3.5cm</t>
  </si>
  <si>
    <t>铝合金开启式</t>
  </si>
  <si>
    <t>边框2</t>
  </si>
  <si>
    <t>0.9m*0.6m*3.5cm</t>
  </si>
  <si>
    <t>边框3</t>
  </si>
  <si>
    <t>1.2m*1.2m*3.5cm</t>
  </si>
  <si>
    <t>行政楼门牌</t>
  </si>
  <si>
    <t>0.285m*0.21m</t>
  </si>
  <si>
    <t>8mm透明亚克力背印封漆，广告钉安装</t>
  </si>
  <si>
    <t>X展架</t>
  </si>
  <si>
    <t>1.8m*0.8m</t>
  </si>
  <si>
    <t>套</t>
  </si>
  <si>
    <t>户外无背胶+加厚架子</t>
  </si>
  <si>
    <t>门型展架</t>
  </si>
  <si>
    <t>易拉宝</t>
  </si>
  <si>
    <t>2m*0.8m</t>
  </si>
  <si>
    <t>加重豪华型</t>
  </si>
  <si>
    <t>文件塑封</t>
  </si>
  <si>
    <t>打印封塑（单面黑白）</t>
  </si>
  <si>
    <t>彩色打印</t>
  </si>
  <si>
    <t>黑白打印</t>
  </si>
  <si>
    <t>80克复印纸</t>
  </si>
  <si>
    <t>会议室会标</t>
  </si>
  <si>
    <t>绸布+印字</t>
  </si>
  <si>
    <t>绸布+贴字</t>
  </si>
  <si>
    <t>刻字</t>
  </si>
  <si>
    <t>10cm*10cm</t>
  </si>
  <si>
    <t>不干胶（户外）</t>
  </si>
  <si>
    <t>门条</t>
  </si>
  <si>
    <t>120cm*10cm</t>
  </si>
  <si>
    <t>高清户外车贴哑膜</t>
  </si>
  <si>
    <t>金属三角牌桌牌</t>
  </si>
  <si>
    <t>29cm*11cm</t>
  </si>
  <si>
    <t>内芯户外写真+2mmPVC</t>
  </si>
  <si>
    <t>铜牌</t>
  </si>
  <si>
    <t>60cm*40cm</t>
  </si>
  <si>
    <t>铜质</t>
  </si>
  <si>
    <t>宣传小画册</t>
  </si>
  <si>
    <t>21cm*28.5cm</t>
  </si>
  <si>
    <t>200克三折页、折成品</t>
  </si>
  <si>
    <t>门诊走廊
指引灯箱面</t>
  </si>
  <si>
    <t>190cm*35cm</t>
  </si>
  <si>
    <t>3mm白色亚克力UV遮光喷涂，3M魔术贴四周粘贴固定</t>
  </si>
  <si>
    <t>科室灯箱面</t>
  </si>
  <si>
    <t>120cm*35cm</t>
  </si>
  <si>
    <t>亚克力插卡</t>
  </si>
  <si>
    <t>双层亚克力</t>
  </si>
  <si>
    <t>季度之星照片</t>
  </si>
  <si>
    <t>8寸</t>
  </si>
  <si>
    <t>照片</t>
  </si>
  <si>
    <t>定制旗子</t>
  </si>
  <si>
    <t>5号</t>
  </si>
  <si>
    <t>面</t>
  </si>
  <si>
    <t>4号</t>
  </si>
  <si>
    <t>3号</t>
  </si>
  <si>
    <t>禁烟标识1</t>
  </si>
  <si>
    <t>30cm*14cm</t>
  </si>
  <si>
    <t>户外写真+亮光板</t>
  </si>
  <si>
    <t>禁烟标识2</t>
  </si>
  <si>
    <t>实厚5mm亚克力+UV反打</t>
  </si>
  <si>
    <t>合计</t>
  </si>
  <si>
    <t>说明：</t>
  </si>
  <si>
    <t>(1)上表中“预估用量”为采购人根据前两年用量预估的平均数量，仅供供货商报价时参考，并非实际采购量，具体数量以采购人通知为准，最终数量按实结算，采购人不做最低采购量承诺，供货商不得以任何理由对价格进行调整，每次采购按实际供应数量进行结算，单价固定不变。</t>
  </si>
  <si>
    <t>(2)投标人须投全部项目，不允许有选择性的报价，否则视为无效报价。</t>
  </si>
  <si>
    <t>(3)投标人的投标单价及合价均不得高于最高限价，否则做无效响应文件处理。</t>
  </si>
  <si>
    <t>(4)采购人所需制作项目在本次招标采购清单中未列入的同类型品种，实际结算金额按同品种中标价结合实际制作面积测算。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</si>
</sst>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b/>
      <sz val="14"/>
      <color theme="1"/>
      <name val="仿宋"/>
      <charset val="134"/>
    </font>
    <font>
      <b/>
      <sz val="16"/>
      <color rgb="FF000000"/>
      <name val="仿宋"/>
      <charset val="134"/>
    </font>
    <font>
      <sz val="16"/>
      <color rgb="FF333333"/>
      <name val="仿宋"/>
      <charset val="134"/>
    </font>
    <font>
      <b/>
      <sz val="12"/>
      <color rgb="FF000000"/>
      <name val="仿宋"/>
      <charset val="134"/>
    </font>
    <font>
      <sz val="12"/>
      <color rgb="FF000000"/>
      <name val="仿宋"/>
      <charset val="134"/>
    </font>
    <font>
      <sz val="12"/>
      <name val="仿宋"/>
      <charset val="134"/>
    </font>
    <font>
      <b/>
      <sz val="14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6"/>
  <sheetViews>
    <sheetView tabSelected="1" zoomScale="90" zoomScaleNormal="90" workbookViewId="0">
      <pane ySplit="3" topLeftCell="A4" activePane="bottomLeft" state="frozen"/>
      <selection/>
      <selection pane="bottomLeft" activeCell="J67" sqref="J67"/>
    </sheetView>
  </sheetViews>
  <sheetFormatPr defaultColWidth="8.89814814814815" defaultRowHeight="14.4" outlineLevelCol="7"/>
  <cols>
    <col min="1" max="1" width="5.66666666666667" style="4" customWidth="1"/>
    <col min="2" max="2" width="18.6388888888889" style="5" customWidth="1"/>
    <col min="3" max="3" width="19.3796296296296" style="5" customWidth="1"/>
    <col min="4" max="4" width="5.22222222222222" style="5" customWidth="1"/>
    <col min="5" max="5" width="8.76851851851852" style="5" customWidth="1"/>
    <col min="6" max="7" width="12.2222222222222" style="5" customWidth="1"/>
    <col min="8" max="8" width="30" style="5" customWidth="1"/>
    <col min="9" max="16384" width="8.89814814814815" style="5"/>
  </cols>
  <sheetData>
    <row r="1" ht="22" customHeight="1" spans="1:3">
      <c r="A1" s="6" t="s">
        <v>0</v>
      </c>
      <c r="B1" s="6"/>
      <c r="C1" s="6"/>
    </row>
    <row r="2" ht="26" customHeight="1" spans="1:8">
      <c r="A2" s="7" t="s">
        <v>1</v>
      </c>
      <c r="B2" s="8"/>
      <c r="C2" s="8"/>
      <c r="D2" s="8"/>
      <c r="E2" s="8"/>
      <c r="F2" s="8"/>
      <c r="G2" s="8"/>
      <c r="H2" s="8"/>
    </row>
    <row r="3" s="1" customFormat="1" ht="62.4" spans="1:8">
      <c r="A3" s="9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</row>
    <row r="4" ht="25" customHeight="1" spans="1:8">
      <c r="A4" s="11">
        <v>1</v>
      </c>
      <c r="B4" s="12" t="s">
        <v>10</v>
      </c>
      <c r="C4" s="12" t="s">
        <v>11</v>
      </c>
      <c r="D4" s="12" t="s">
        <v>12</v>
      </c>
      <c r="E4" s="12">
        <v>25</v>
      </c>
      <c r="F4" s="12">
        <v>200</v>
      </c>
      <c r="G4" s="12">
        <f>E4*F4</f>
        <v>5000</v>
      </c>
      <c r="H4" s="12" t="s">
        <v>13</v>
      </c>
    </row>
    <row r="5" ht="25" customHeight="1" spans="1:8">
      <c r="A5" s="11">
        <v>2</v>
      </c>
      <c r="B5" s="12" t="s">
        <v>14</v>
      </c>
      <c r="C5" s="12" t="s">
        <v>11</v>
      </c>
      <c r="D5" s="12" t="s">
        <v>12</v>
      </c>
      <c r="E5" s="13">
        <v>26</v>
      </c>
      <c r="F5" s="12">
        <v>200</v>
      </c>
      <c r="G5" s="12">
        <f t="shared" ref="G5:G13" si="0">E5*F5</f>
        <v>5200</v>
      </c>
      <c r="H5" s="12" t="s">
        <v>15</v>
      </c>
    </row>
    <row r="6" ht="25" customHeight="1" spans="1:8">
      <c r="A6" s="11">
        <v>3</v>
      </c>
      <c r="B6" s="12" t="s">
        <v>16</v>
      </c>
      <c r="C6" s="12" t="s">
        <v>17</v>
      </c>
      <c r="D6" s="12" t="s">
        <v>12</v>
      </c>
      <c r="E6" s="13">
        <v>90</v>
      </c>
      <c r="F6" s="12">
        <v>60</v>
      </c>
      <c r="G6" s="12">
        <f t="shared" si="0"/>
        <v>5400</v>
      </c>
      <c r="H6" s="12" t="s">
        <v>15</v>
      </c>
    </row>
    <row r="7" ht="25" customHeight="1" spans="1:8">
      <c r="A7" s="11">
        <v>4</v>
      </c>
      <c r="B7" s="12" t="s">
        <v>18</v>
      </c>
      <c r="C7" s="12" t="s">
        <v>19</v>
      </c>
      <c r="D7" s="12" t="s">
        <v>12</v>
      </c>
      <c r="E7" s="12">
        <v>50</v>
      </c>
      <c r="F7" s="12">
        <v>200</v>
      </c>
      <c r="G7" s="12">
        <f t="shared" si="0"/>
        <v>10000</v>
      </c>
      <c r="H7" s="12" t="s">
        <v>20</v>
      </c>
    </row>
    <row r="8" ht="25" customHeight="1" spans="1:8">
      <c r="A8" s="11">
        <v>5</v>
      </c>
      <c r="B8" s="12" t="s">
        <v>21</v>
      </c>
      <c r="C8" s="12" t="s">
        <v>19</v>
      </c>
      <c r="D8" s="12" t="s">
        <v>12</v>
      </c>
      <c r="E8" s="12">
        <v>50</v>
      </c>
      <c r="F8" s="12">
        <v>150</v>
      </c>
      <c r="G8" s="12">
        <f t="shared" si="0"/>
        <v>7500</v>
      </c>
      <c r="H8" s="12" t="s">
        <v>22</v>
      </c>
    </row>
    <row r="9" s="2" customFormat="1" ht="25" customHeight="1" spans="1:8">
      <c r="A9" s="11">
        <v>6</v>
      </c>
      <c r="B9" s="12" t="s">
        <v>23</v>
      </c>
      <c r="C9" s="14" t="s">
        <v>24</v>
      </c>
      <c r="D9" s="14" t="s">
        <v>12</v>
      </c>
      <c r="E9" s="14">
        <v>100</v>
      </c>
      <c r="F9" s="14">
        <v>150</v>
      </c>
      <c r="G9" s="12">
        <f t="shared" si="0"/>
        <v>15000</v>
      </c>
      <c r="H9" s="14" t="s">
        <v>25</v>
      </c>
    </row>
    <row r="10" ht="25" customHeight="1" spans="1:8">
      <c r="A10" s="11">
        <v>7</v>
      </c>
      <c r="B10" s="12" t="s">
        <v>26</v>
      </c>
      <c r="C10" s="12" t="s">
        <v>19</v>
      </c>
      <c r="D10" s="12" t="s">
        <v>12</v>
      </c>
      <c r="E10" s="12">
        <v>60</v>
      </c>
      <c r="F10" s="12">
        <v>150</v>
      </c>
      <c r="G10" s="12">
        <f t="shared" si="0"/>
        <v>9000</v>
      </c>
      <c r="H10" s="12" t="s">
        <v>27</v>
      </c>
    </row>
    <row r="11" ht="25" customHeight="1" spans="1:8">
      <c r="A11" s="11">
        <v>8</v>
      </c>
      <c r="B11" s="12" t="s">
        <v>28</v>
      </c>
      <c r="C11" s="12" t="s">
        <v>19</v>
      </c>
      <c r="D11" s="12" t="s">
        <v>12</v>
      </c>
      <c r="E11" s="12">
        <v>72</v>
      </c>
      <c r="F11" s="12">
        <v>120</v>
      </c>
      <c r="G11" s="12">
        <f t="shared" si="0"/>
        <v>8640</v>
      </c>
      <c r="H11" s="12" t="s">
        <v>29</v>
      </c>
    </row>
    <row r="12" ht="25" customHeight="1" spans="1:8">
      <c r="A12" s="11">
        <v>9</v>
      </c>
      <c r="B12" s="12" t="s">
        <v>30</v>
      </c>
      <c r="C12" s="12" t="s">
        <v>31</v>
      </c>
      <c r="D12" s="12" t="s">
        <v>12</v>
      </c>
      <c r="E12" s="12">
        <v>145</v>
      </c>
      <c r="F12" s="12">
        <v>60</v>
      </c>
      <c r="G12" s="12">
        <f t="shared" si="0"/>
        <v>8700</v>
      </c>
      <c r="H12" s="12" t="s">
        <v>32</v>
      </c>
    </row>
    <row r="13" ht="25" customHeight="1" spans="1:8">
      <c r="A13" s="15">
        <v>10</v>
      </c>
      <c r="B13" s="12" t="s">
        <v>33</v>
      </c>
      <c r="C13" s="12" t="s">
        <v>11</v>
      </c>
      <c r="D13" s="12" t="s">
        <v>12</v>
      </c>
      <c r="E13" s="12">
        <v>420</v>
      </c>
      <c r="F13" s="12">
        <v>20</v>
      </c>
      <c r="G13" s="16">
        <f t="shared" si="0"/>
        <v>8400</v>
      </c>
      <c r="H13" s="12" t="s">
        <v>34</v>
      </c>
    </row>
    <row r="14" ht="25" customHeight="1" spans="1:8">
      <c r="A14" s="17"/>
      <c r="B14" s="12"/>
      <c r="C14" s="12" t="s">
        <v>35</v>
      </c>
      <c r="D14" s="12"/>
      <c r="E14" s="12"/>
      <c r="F14" s="12"/>
      <c r="G14" s="18"/>
      <c r="H14" s="12"/>
    </row>
    <row r="15" ht="31.2" spans="1:8">
      <c r="A15" s="11">
        <v>11</v>
      </c>
      <c r="B15" s="12" t="s">
        <v>36</v>
      </c>
      <c r="C15" s="12" t="s">
        <v>35</v>
      </c>
      <c r="D15" s="12" t="s">
        <v>12</v>
      </c>
      <c r="E15" s="12">
        <v>495</v>
      </c>
      <c r="F15" s="12">
        <v>20</v>
      </c>
      <c r="G15" s="12">
        <f t="shared" ref="G15:G46" si="1">E15*F15</f>
        <v>9900</v>
      </c>
      <c r="H15" s="12" t="s">
        <v>37</v>
      </c>
    </row>
    <row r="16" s="2" customFormat="1" ht="25" customHeight="1" spans="1:8">
      <c r="A16" s="11">
        <v>12</v>
      </c>
      <c r="B16" s="14" t="s">
        <v>38</v>
      </c>
      <c r="C16" s="14" t="s">
        <v>39</v>
      </c>
      <c r="D16" s="14" t="s">
        <v>40</v>
      </c>
      <c r="E16" s="14">
        <v>12</v>
      </c>
      <c r="F16" s="14">
        <v>500</v>
      </c>
      <c r="G16" s="12">
        <f t="shared" si="1"/>
        <v>6000</v>
      </c>
      <c r="H16" s="14" t="s">
        <v>41</v>
      </c>
    </row>
    <row r="17" ht="25" customHeight="1" spans="1:8">
      <c r="A17" s="11">
        <v>13</v>
      </c>
      <c r="B17" s="12" t="s">
        <v>38</v>
      </c>
      <c r="C17" s="12" t="s">
        <v>39</v>
      </c>
      <c r="D17" s="12" t="s">
        <v>40</v>
      </c>
      <c r="E17" s="12">
        <v>30</v>
      </c>
      <c r="F17" s="12">
        <v>500</v>
      </c>
      <c r="G17" s="12">
        <f t="shared" si="1"/>
        <v>15000</v>
      </c>
      <c r="H17" s="12" t="s">
        <v>42</v>
      </c>
    </row>
    <row r="18" ht="62.4" spans="1:8">
      <c r="A18" s="11">
        <v>14</v>
      </c>
      <c r="B18" s="12" t="s">
        <v>43</v>
      </c>
      <c r="C18" s="12" t="s">
        <v>44</v>
      </c>
      <c r="D18" s="12" t="s">
        <v>12</v>
      </c>
      <c r="E18" s="12">
        <v>42</v>
      </c>
      <c r="F18" s="12">
        <v>100</v>
      </c>
      <c r="G18" s="12">
        <f t="shared" si="1"/>
        <v>4200</v>
      </c>
      <c r="H18" s="12" t="s">
        <v>45</v>
      </c>
    </row>
    <row r="19" ht="25" customHeight="1" spans="1:8">
      <c r="A19" s="11">
        <v>15</v>
      </c>
      <c r="B19" s="12" t="s">
        <v>46</v>
      </c>
      <c r="C19" s="12" t="s">
        <v>47</v>
      </c>
      <c r="D19" s="12" t="s">
        <v>12</v>
      </c>
      <c r="E19" s="12">
        <v>36</v>
      </c>
      <c r="F19" s="12">
        <v>100</v>
      </c>
      <c r="G19" s="12">
        <f t="shared" si="1"/>
        <v>3600</v>
      </c>
      <c r="H19" s="12" t="s">
        <v>48</v>
      </c>
    </row>
    <row r="20" ht="25" customHeight="1" spans="1:8">
      <c r="A20" s="11">
        <v>16</v>
      </c>
      <c r="B20" s="12" t="s">
        <v>49</v>
      </c>
      <c r="C20" s="12" t="s">
        <v>47</v>
      </c>
      <c r="D20" s="12" t="s">
        <v>12</v>
      </c>
      <c r="E20" s="12">
        <v>52</v>
      </c>
      <c r="F20" s="12">
        <v>100</v>
      </c>
      <c r="G20" s="12">
        <f t="shared" si="1"/>
        <v>5200</v>
      </c>
      <c r="H20" s="12" t="s">
        <v>50</v>
      </c>
    </row>
    <row r="21" ht="25" customHeight="1" spans="1:8">
      <c r="A21" s="11">
        <v>17</v>
      </c>
      <c r="B21" s="12" t="s">
        <v>51</v>
      </c>
      <c r="C21" s="12" t="s">
        <v>52</v>
      </c>
      <c r="D21" s="12" t="s">
        <v>53</v>
      </c>
      <c r="E21" s="12">
        <v>48</v>
      </c>
      <c r="F21" s="12">
        <v>200</v>
      </c>
      <c r="G21" s="12">
        <f t="shared" si="1"/>
        <v>9600</v>
      </c>
      <c r="H21" s="12" t="s">
        <v>54</v>
      </c>
    </row>
    <row r="22" s="2" customFormat="1" ht="25" customHeight="1" spans="1:8">
      <c r="A22" s="11">
        <v>18</v>
      </c>
      <c r="B22" s="14" t="s">
        <v>55</v>
      </c>
      <c r="C22" s="14" t="s">
        <v>56</v>
      </c>
      <c r="D22" s="14" t="s">
        <v>57</v>
      </c>
      <c r="E22" s="14">
        <v>220</v>
      </c>
      <c r="F22" s="14">
        <v>50</v>
      </c>
      <c r="G22" s="12">
        <f t="shared" si="1"/>
        <v>11000</v>
      </c>
      <c r="H22" s="14" t="s">
        <v>58</v>
      </c>
    </row>
    <row r="23" s="2" customFormat="1" ht="25" customHeight="1" spans="1:8">
      <c r="A23" s="11">
        <v>19</v>
      </c>
      <c r="B23" s="14" t="s">
        <v>59</v>
      </c>
      <c r="C23" s="14" t="s">
        <v>56</v>
      </c>
      <c r="D23" s="14" t="s">
        <v>12</v>
      </c>
      <c r="E23" s="14">
        <v>80</v>
      </c>
      <c r="F23" s="14">
        <v>100</v>
      </c>
      <c r="G23" s="12">
        <f t="shared" si="1"/>
        <v>8000</v>
      </c>
      <c r="H23" s="14" t="s">
        <v>60</v>
      </c>
    </row>
    <row r="24" ht="25" customHeight="1" spans="1:8">
      <c r="A24" s="11">
        <v>20</v>
      </c>
      <c r="B24" s="12" t="s">
        <v>61</v>
      </c>
      <c r="C24" s="12" t="s">
        <v>62</v>
      </c>
      <c r="D24" s="12" t="s">
        <v>12</v>
      </c>
      <c r="E24" s="12">
        <v>12</v>
      </c>
      <c r="F24" s="12">
        <v>200</v>
      </c>
      <c r="G24" s="12">
        <f t="shared" si="1"/>
        <v>2400</v>
      </c>
      <c r="H24" s="12" t="s">
        <v>63</v>
      </c>
    </row>
    <row r="25" s="2" customFormat="1" ht="31.2" spans="1:8">
      <c r="A25" s="11">
        <v>21</v>
      </c>
      <c r="B25" s="14" t="s">
        <v>64</v>
      </c>
      <c r="C25" s="14" t="s">
        <v>65</v>
      </c>
      <c r="D25" s="14" t="s">
        <v>53</v>
      </c>
      <c r="E25" s="14">
        <v>140</v>
      </c>
      <c r="F25" s="14">
        <v>50</v>
      </c>
      <c r="G25" s="12">
        <f t="shared" si="1"/>
        <v>7000</v>
      </c>
      <c r="H25" s="14" t="s">
        <v>66</v>
      </c>
    </row>
    <row r="26" s="2" customFormat="1" ht="25" customHeight="1" spans="1:8">
      <c r="A26" s="11">
        <v>22</v>
      </c>
      <c r="B26" s="19" t="s">
        <v>67</v>
      </c>
      <c r="C26" s="12" t="s">
        <v>39</v>
      </c>
      <c r="D26" s="14" t="s">
        <v>53</v>
      </c>
      <c r="E26" s="14">
        <v>1.5</v>
      </c>
      <c r="F26" s="14">
        <v>1000</v>
      </c>
      <c r="G26" s="12">
        <f t="shared" si="1"/>
        <v>1500</v>
      </c>
      <c r="H26" s="14" t="s">
        <v>68</v>
      </c>
    </row>
    <row r="27" s="2" customFormat="1" ht="25" customHeight="1" spans="1:8">
      <c r="A27" s="11">
        <v>23</v>
      </c>
      <c r="B27" s="19" t="s">
        <v>69</v>
      </c>
      <c r="C27" s="14" t="s">
        <v>70</v>
      </c>
      <c r="D27" s="14" t="s">
        <v>53</v>
      </c>
      <c r="E27" s="14">
        <v>4</v>
      </c>
      <c r="F27" s="14">
        <v>1000</v>
      </c>
      <c r="G27" s="12">
        <f t="shared" si="1"/>
        <v>4000</v>
      </c>
      <c r="H27" s="14" t="s">
        <v>68</v>
      </c>
    </row>
    <row r="28" s="2" customFormat="1" ht="25" customHeight="1" spans="1:8">
      <c r="A28" s="11">
        <v>24</v>
      </c>
      <c r="B28" s="19" t="s">
        <v>71</v>
      </c>
      <c r="C28" s="14" t="s">
        <v>72</v>
      </c>
      <c r="D28" s="14" t="s">
        <v>73</v>
      </c>
      <c r="E28" s="14">
        <v>15</v>
      </c>
      <c r="F28" s="14">
        <v>200</v>
      </c>
      <c r="G28" s="12">
        <f t="shared" si="1"/>
        <v>3000</v>
      </c>
      <c r="H28" s="14" t="s">
        <v>74</v>
      </c>
    </row>
    <row r="29" s="2" customFormat="1" ht="45" customHeight="1" spans="1:8">
      <c r="A29" s="11">
        <v>25</v>
      </c>
      <c r="B29" s="19" t="s">
        <v>75</v>
      </c>
      <c r="C29" s="14" t="s">
        <v>72</v>
      </c>
      <c r="D29" s="14" t="s">
        <v>73</v>
      </c>
      <c r="E29" s="14">
        <v>15</v>
      </c>
      <c r="F29" s="14">
        <v>500</v>
      </c>
      <c r="G29" s="12">
        <f t="shared" si="1"/>
        <v>7500</v>
      </c>
      <c r="H29" s="14" t="s">
        <v>76</v>
      </c>
    </row>
    <row r="30" s="2" customFormat="1" ht="25" customHeight="1" spans="1:8">
      <c r="A30" s="11">
        <v>26</v>
      </c>
      <c r="B30" s="19" t="s">
        <v>77</v>
      </c>
      <c r="C30" s="14" t="s">
        <v>78</v>
      </c>
      <c r="D30" s="14" t="s">
        <v>57</v>
      </c>
      <c r="E30" s="14">
        <v>15</v>
      </c>
      <c r="F30" s="14">
        <v>500</v>
      </c>
      <c r="G30" s="12">
        <f t="shared" si="1"/>
        <v>7500</v>
      </c>
      <c r="H30" s="14" t="s">
        <v>79</v>
      </c>
    </row>
    <row r="31" s="2" customFormat="1" ht="25" customHeight="1" spans="1:8">
      <c r="A31" s="11">
        <v>27</v>
      </c>
      <c r="B31" s="19" t="s">
        <v>80</v>
      </c>
      <c r="C31" s="14" t="s">
        <v>81</v>
      </c>
      <c r="D31" s="14" t="s">
        <v>82</v>
      </c>
      <c r="E31" s="14">
        <v>200</v>
      </c>
      <c r="F31" s="14">
        <v>50</v>
      </c>
      <c r="G31" s="12">
        <f t="shared" si="1"/>
        <v>10000</v>
      </c>
      <c r="H31" s="14" t="s">
        <v>83</v>
      </c>
    </row>
    <row r="32" s="2" customFormat="1" ht="25" customHeight="1" spans="1:8">
      <c r="A32" s="11">
        <v>28</v>
      </c>
      <c r="B32" s="19" t="s">
        <v>84</v>
      </c>
      <c r="C32" s="14" t="s">
        <v>85</v>
      </c>
      <c r="D32" s="14" t="s">
        <v>82</v>
      </c>
      <c r="E32" s="14">
        <v>60</v>
      </c>
      <c r="F32" s="14">
        <v>100</v>
      </c>
      <c r="G32" s="12">
        <f t="shared" si="1"/>
        <v>6000</v>
      </c>
      <c r="H32" s="14" t="s">
        <v>86</v>
      </c>
    </row>
    <row r="33" s="2" customFormat="1" ht="25" customHeight="1" spans="1:8">
      <c r="A33" s="11">
        <v>29</v>
      </c>
      <c r="B33" s="19" t="s">
        <v>87</v>
      </c>
      <c r="C33" s="14" t="s">
        <v>88</v>
      </c>
      <c r="D33" s="14" t="s">
        <v>82</v>
      </c>
      <c r="E33" s="14">
        <v>500</v>
      </c>
      <c r="F33" s="14">
        <v>10</v>
      </c>
      <c r="G33" s="12">
        <f t="shared" si="1"/>
        <v>5000</v>
      </c>
      <c r="H33" s="14" t="s">
        <v>89</v>
      </c>
    </row>
    <row r="34" s="2" customFormat="1" ht="25" customHeight="1" spans="1:8">
      <c r="A34" s="11">
        <v>30</v>
      </c>
      <c r="B34" s="19" t="s">
        <v>90</v>
      </c>
      <c r="C34" s="14" t="s">
        <v>91</v>
      </c>
      <c r="D34" s="14" t="s">
        <v>12</v>
      </c>
      <c r="E34" s="14">
        <v>75</v>
      </c>
      <c r="F34" s="14">
        <v>40</v>
      </c>
      <c r="G34" s="12">
        <f t="shared" si="1"/>
        <v>3000</v>
      </c>
      <c r="H34" s="14" t="s">
        <v>92</v>
      </c>
    </row>
    <row r="35" s="2" customFormat="1" ht="25" customHeight="1" spans="1:8">
      <c r="A35" s="11">
        <v>31</v>
      </c>
      <c r="B35" s="19" t="s">
        <v>93</v>
      </c>
      <c r="C35" s="14" t="s">
        <v>17</v>
      </c>
      <c r="D35" s="14" t="s">
        <v>12</v>
      </c>
      <c r="E35" s="14">
        <v>210</v>
      </c>
      <c r="F35" s="14">
        <v>20</v>
      </c>
      <c r="G35" s="12">
        <f t="shared" si="1"/>
        <v>4200</v>
      </c>
      <c r="H35" s="14" t="s">
        <v>92</v>
      </c>
    </row>
    <row r="36" s="2" customFormat="1" ht="25" customHeight="1" spans="1:8">
      <c r="A36" s="11">
        <v>32</v>
      </c>
      <c r="B36" s="19" t="s">
        <v>94</v>
      </c>
      <c r="C36" s="14" t="s">
        <v>95</v>
      </c>
      <c r="D36" s="14" t="s">
        <v>12</v>
      </c>
      <c r="E36" s="14">
        <v>54</v>
      </c>
      <c r="F36" s="14">
        <v>100</v>
      </c>
      <c r="G36" s="12">
        <f t="shared" si="1"/>
        <v>5400</v>
      </c>
      <c r="H36" s="14" t="s">
        <v>96</v>
      </c>
    </row>
    <row r="37" s="2" customFormat="1" ht="25" customHeight="1" spans="1:8">
      <c r="A37" s="11">
        <v>33</v>
      </c>
      <c r="B37" s="19" t="s">
        <v>97</v>
      </c>
      <c r="C37" s="14" t="s">
        <v>98</v>
      </c>
      <c r="D37" s="14" t="s">
        <v>12</v>
      </c>
      <c r="E37" s="14">
        <v>75</v>
      </c>
      <c r="F37" s="14">
        <v>50</v>
      </c>
      <c r="G37" s="12">
        <f t="shared" si="1"/>
        <v>3750</v>
      </c>
      <c r="H37" s="14" t="s">
        <v>60</v>
      </c>
    </row>
    <row r="38" s="2" customFormat="1" ht="93.6" spans="1:8">
      <c r="A38" s="11">
        <v>34</v>
      </c>
      <c r="B38" s="19" t="s">
        <v>99</v>
      </c>
      <c r="C38" s="14" t="s">
        <v>100</v>
      </c>
      <c r="D38" s="14" t="s">
        <v>73</v>
      </c>
      <c r="E38" s="14">
        <v>3.8</v>
      </c>
      <c r="F38" s="14">
        <v>12000</v>
      </c>
      <c r="G38" s="12">
        <f t="shared" si="1"/>
        <v>45600</v>
      </c>
      <c r="H38" s="14" t="s">
        <v>101</v>
      </c>
    </row>
    <row r="39" ht="25" customHeight="1" spans="1:8">
      <c r="A39" s="11">
        <v>35</v>
      </c>
      <c r="B39" s="13" t="s">
        <v>102</v>
      </c>
      <c r="C39" s="12" t="s">
        <v>103</v>
      </c>
      <c r="D39" s="12" t="s">
        <v>12</v>
      </c>
      <c r="E39" s="12">
        <v>92</v>
      </c>
      <c r="F39" s="12">
        <v>50</v>
      </c>
      <c r="G39" s="12">
        <f t="shared" si="1"/>
        <v>4600</v>
      </c>
      <c r="H39" s="12" t="s">
        <v>104</v>
      </c>
    </row>
    <row r="40" ht="25" customHeight="1" spans="1:8">
      <c r="A40" s="11">
        <v>36</v>
      </c>
      <c r="B40" s="13" t="s">
        <v>105</v>
      </c>
      <c r="C40" s="12" t="s">
        <v>106</v>
      </c>
      <c r="D40" s="12" t="s">
        <v>12</v>
      </c>
      <c r="E40" s="12">
        <v>50</v>
      </c>
      <c r="F40" s="12">
        <v>50</v>
      </c>
      <c r="G40" s="12">
        <f t="shared" si="1"/>
        <v>2500</v>
      </c>
      <c r="H40" s="12" t="s">
        <v>104</v>
      </c>
    </row>
    <row r="41" ht="25" customHeight="1" spans="1:8">
      <c r="A41" s="11">
        <v>37</v>
      </c>
      <c r="B41" s="13" t="s">
        <v>107</v>
      </c>
      <c r="C41" s="12" t="s">
        <v>108</v>
      </c>
      <c r="D41" s="12" t="s">
        <v>57</v>
      </c>
      <c r="E41" s="12">
        <v>65</v>
      </c>
      <c r="F41" s="12">
        <v>40</v>
      </c>
      <c r="G41" s="12">
        <f t="shared" si="1"/>
        <v>2600</v>
      </c>
      <c r="H41" s="12" t="s">
        <v>109</v>
      </c>
    </row>
    <row r="42" ht="25" customHeight="1" spans="1:8">
      <c r="A42" s="11">
        <v>38</v>
      </c>
      <c r="B42" s="13" t="s">
        <v>110</v>
      </c>
      <c r="C42" s="12" t="s">
        <v>111</v>
      </c>
      <c r="D42" s="12" t="s">
        <v>57</v>
      </c>
      <c r="E42" s="12">
        <v>80</v>
      </c>
      <c r="F42" s="12">
        <v>40</v>
      </c>
      <c r="G42" s="12">
        <f t="shared" si="1"/>
        <v>3200</v>
      </c>
      <c r="H42" s="12" t="s">
        <v>109</v>
      </c>
    </row>
    <row r="43" s="2" customFormat="1" ht="25" customHeight="1" spans="1:8">
      <c r="A43" s="11">
        <v>39</v>
      </c>
      <c r="B43" s="19" t="s">
        <v>112</v>
      </c>
      <c r="C43" s="14" t="s">
        <v>113</v>
      </c>
      <c r="D43" s="14" t="s">
        <v>57</v>
      </c>
      <c r="E43" s="14">
        <v>120</v>
      </c>
      <c r="F43" s="14">
        <v>40</v>
      </c>
      <c r="G43" s="12">
        <f t="shared" si="1"/>
        <v>4800</v>
      </c>
      <c r="H43" s="14" t="s">
        <v>109</v>
      </c>
    </row>
    <row r="44" ht="31.2" spans="1:8">
      <c r="A44" s="11">
        <v>40</v>
      </c>
      <c r="B44" s="13" t="s">
        <v>114</v>
      </c>
      <c r="C44" s="12" t="s">
        <v>115</v>
      </c>
      <c r="D44" s="12" t="s">
        <v>12</v>
      </c>
      <c r="E44" s="13">
        <v>60</v>
      </c>
      <c r="F44" s="12">
        <v>40</v>
      </c>
      <c r="G44" s="12">
        <f t="shared" si="1"/>
        <v>2400</v>
      </c>
      <c r="H44" s="12" t="s">
        <v>116</v>
      </c>
    </row>
    <row r="45" ht="25" customHeight="1" spans="1:8">
      <c r="A45" s="11">
        <v>41</v>
      </c>
      <c r="B45" s="13" t="s">
        <v>117</v>
      </c>
      <c r="C45" s="12" t="s">
        <v>118</v>
      </c>
      <c r="D45" s="12" t="s">
        <v>119</v>
      </c>
      <c r="E45" s="12">
        <v>73</v>
      </c>
      <c r="F45" s="12">
        <v>100</v>
      </c>
      <c r="G45" s="12">
        <f t="shared" si="1"/>
        <v>7300</v>
      </c>
      <c r="H45" s="12" t="s">
        <v>120</v>
      </c>
    </row>
    <row r="46" ht="25" customHeight="1" spans="1:8">
      <c r="A46" s="11">
        <v>42</v>
      </c>
      <c r="B46" s="13" t="s">
        <v>121</v>
      </c>
      <c r="C46" s="12" t="s">
        <v>118</v>
      </c>
      <c r="D46" s="12" t="s">
        <v>119</v>
      </c>
      <c r="E46" s="12">
        <v>80</v>
      </c>
      <c r="F46" s="12">
        <v>50</v>
      </c>
      <c r="G46" s="12">
        <f t="shared" si="1"/>
        <v>4000</v>
      </c>
      <c r="H46" s="12" t="s">
        <v>120</v>
      </c>
    </row>
    <row r="47" ht="25" customHeight="1" spans="1:8">
      <c r="A47" s="11">
        <v>43</v>
      </c>
      <c r="B47" s="13" t="s">
        <v>122</v>
      </c>
      <c r="C47" s="12" t="s">
        <v>123</v>
      </c>
      <c r="D47" s="12" t="s">
        <v>119</v>
      </c>
      <c r="E47" s="12">
        <v>93</v>
      </c>
      <c r="F47" s="12">
        <v>50</v>
      </c>
      <c r="G47" s="12">
        <f t="shared" ref="G47:G66" si="2">E47*F47</f>
        <v>4650</v>
      </c>
      <c r="H47" s="12" t="s">
        <v>124</v>
      </c>
    </row>
    <row r="48" ht="25" customHeight="1" spans="1:8">
      <c r="A48" s="11">
        <v>44</v>
      </c>
      <c r="B48" s="13" t="s">
        <v>125</v>
      </c>
      <c r="C48" s="12" t="s">
        <v>78</v>
      </c>
      <c r="D48" s="12" t="s">
        <v>53</v>
      </c>
      <c r="E48" s="12">
        <v>2.5</v>
      </c>
      <c r="F48" s="12">
        <v>1000</v>
      </c>
      <c r="G48" s="12">
        <f t="shared" si="2"/>
        <v>2500</v>
      </c>
      <c r="H48" s="12" t="s">
        <v>126</v>
      </c>
    </row>
    <row r="49" s="2" customFormat="1" ht="25" customHeight="1" spans="1:8">
      <c r="A49" s="11">
        <v>45</v>
      </c>
      <c r="B49" s="19" t="s">
        <v>127</v>
      </c>
      <c r="C49" s="14" t="s">
        <v>78</v>
      </c>
      <c r="D49" s="14" t="s">
        <v>53</v>
      </c>
      <c r="E49" s="14">
        <v>5</v>
      </c>
      <c r="F49" s="14">
        <v>500</v>
      </c>
      <c r="G49" s="12">
        <f t="shared" si="2"/>
        <v>2500</v>
      </c>
      <c r="H49" s="14" t="s">
        <v>68</v>
      </c>
    </row>
    <row r="50" s="2" customFormat="1" ht="25" customHeight="1" spans="1:8">
      <c r="A50" s="11">
        <v>46</v>
      </c>
      <c r="B50" s="19" t="s">
        <v>128</v>
      </c>
      <c r="C50" s="14" t="s">
        <v>78</v>
      </c>
      <c r="D50" s="14" t="s">
        <v>53</v>
      </c>
      <c r="E50" s="14">
        <v>1</v>
      </c>
      <c r="F50" s="14">
        <v>10000</v>
      </c>
      <c r="G50" s="12">
        <f t="shared" si="2"/>
        <v>10000</v>
      </c>
      <c r="H50" s="14" t="s">
        <v>129</v>
      </c>
    </row>
    <row r="51" s="2" customFormat="1" ht="25" customHeight="1" spans="1:8">
      <c r="A51" s="11">
        <v>47</v>
      </c>
      <c r="B51" s="19" t="s">
        <v>130</v>
      </c>
      <c r="C51" s="14" t="s">
        <v>81</v>
      </c>
      <c r="D51" s="14" t="s">
        <v>82</v>
      </c>
      <c r="E51" s="14">
        <v>60</v>
      </c>
      <c r="F51" s="14">
        <v>50</v>
      </c>
      <c r="G51" s="12">
        <f t="shared" si="2"/>
        <v>3000</v>
      </c>
      <c r="H51" s="14" t="s">
        <v>131</v>
      </c>
    </row>
    <row r="52" s="2" customFormat="1" ht="25" customHeight="1" spans="1:8">
      <c r="A52" s="11">
        <v>48</v>
      </c>
      <c r="B52" s="19" t="s">
        <v>130</v>
      </c>
      <c r="C52" s="14" t="s">
        <v>81</v>
      </c>
      <c r="D52" s="14" t="s">
        <v>82</v>
      </c>
      <c r="E52" s="14">
        <v>75</v>
      </c>
      <c r="F52" s="14">
        <v>50</v>
      </c>
      <c r="G52" s="12">
        <f t="shared" si="2"/>
        <v>3750</v>
      </c>
      <c r="H52" s="14" t="s">
        <v>132</v>
      </c>
    </row>
    <row r="53" ht="25" customHeight="1" spans="1:8">
      <c r="A53" s="11">
        <v>49</v>
      </c>
      <c r="B53" s="13" t="s">
        <v>133</v>
      </c>
      <c r="C53" s="12" t="s">
        <v>134</v>
      </c>
      <c r="D53" s="12" t="s">
        <v>57</v>
      </c>
      <c r="E53" s="12">
        <v>3.5</v>
      </c>
      <c r="F53" s="12">
        <v>200</v>
      </c>
      <c r="G53" s="12">
        <f t="shared" si="2"/>
        <v>700</v>
      </c>
      <c r="H53" s="12" t="s">
        <v>135</v>
      </c>
    </row>
    <row r="54" ht="25" customHeight="1" spans="1:8">
      <c r="A54" s="11">
        <v>50</v>
      </c>
      <c r="B54" s="13" t="s">
        <v>136</v>
      </c>
      <c r="C54" s="12" t="s">
        <v>137</v>
      </c>
      <c r="D54" s="12" t="s">
        <v>82</v>
      </c>
      <c r="E54" s="12">
        <v>14</v>
      </c>
      <c r="F54" s="12">
        <v>50</v>
      </c>
      <c r="G54" s="12">
        <f t="shared" si="2"/>
        <v>700</v>
      </c>
      <c r="H54" s="12" t="s">
        <v>138</v>
      </c>
    </row>
    <row r="55" s="2" customFormat="1" ht="25" customHeight="1" spans="1:8">
      <c r="A55" s="11">
        <v>51</v>
      </c>
      <c r="B55" s="19" t="s">
        <v>139</v>
      </c>
      <c r="C55" s="14" t="s">
        <v>140</v>
      </c>
      <c r="D55" s="14" t="s">
        <v>12</v>
      </c>
      <c r="E55" s="14">
        <v>40</v>
      </c>
      <c r="F55" s="14">
        <v>50</v>
      </c>
      <c r="G55" s="12">
        <f t="shared" si="2"/>
        <v>2000</v>
      </c>
      <c r="H55" s="14" t="s">
        <v>141</v>
      </c>
    </row>
    <row r="56" ht="25" customHeight="1" spans="1:8">
      <c r="A56" s="11">
        <v>52</v>
      </c>
      <c r="B56" s="13" t="s">
        <v>142</v>
      </c>
      <c r="C56" s="12" t="s">
        <v>143</v>
      </c>
      <c r="D56" s="12" t="s">
        <v>12</v>
      </c>
      <c r="E56" s="12">
        <v>190</v>
      </c>
      <c r="F56" s="12">
        <v>50</v>
      </c>
      <c r="G56" s="12">
        <f t="shared" si="2"/>
        <v>9500</v>
      </c>
      <c r="H56" s="12" t="s">
        <v>144</v>
      </c>
    </row>
    <row r="57" ht="25" customHeight="1" spans="1:8">
      <c r="A57" s="11">
        <v>53</v>
      </c>
      <c r="B57" s="13" t="s">
        <v>145</v>
      </c>
      <c r="C57" s="12" t="s">
        <v>146</v>
      </c>
      <c r="D57" s="12" t="s">
        <v>73</v>
      </c>
      <c r="E57" s="12">
        <v>0.8</v>
      </c>
      <c r="F57" s="12">
        <v>6000</v>
      </c>
      <c r="G57" s="12">
        <f t="shared" si="2"/>
        <v>4800</v>
      </c>
      <c r="H57" s="12" t="s">
        <v>147</v>
      </c>
    </row>
    <row r="58" s="2" customFormat="1" ht="31" customHeight="1" spans="1:8">
      <c r="A58" s="11">
        <v>54</v>
      </c>
      <c r="B58" s="14" t="s">
        <v>148</v>
      </c>
      <c r="C58" s="14" t="s">
        <v>149</v>
      </c>
      <c r="D58" s="14" t="s">
        <v>12</v>
      </c>
      <c r="E58" s="14">
        <v>380</v>
      </c>
      <c r="F58" s="14">
        <v>40</v>
      </c>
      <c r="G58" s="12">
        <f t="shared" si="2"/>
        <v>15200</v>
      </c>
      <c r="H58" s="14" t="s">
        <v>150</v>
      </c>
    </row>
    <row r="59" s="2" customFormat="1" ht="30" customHeight="1" spans="1:8">
      <c r="A59" s="11">
        <v>55</v>
      </c>
      <c r="B59" s="14" t="s">
        <v>151</v>
      </c>
      <c r="C59" s="14" t="s">
        <v>152</v>
      </c>
      <c r="D59" s="14" t="s">
        <v>12</v>
      </c>
      <c r="E59" s="14">
        <v>185</v>
      </c>
      <c r="F59" s="14">
        <v>50</v>
      </c>
      <c r="G59" s="12">
        <f t="shared" si="2"/>
        <v>9250</v>
      </c>
      <c r="H59" s="14" t="s">
        <v>150</v>
      </c>
    </row>
    <row r="60" s="2" customFormat="1" ht="25" customHeight="1" spans="1:8">
      <c r="A60" s="11">
        <v>56</v>
      </c>
      <c r="B60" s="14" t="s">
        <v>153</v>
      </c>
      <c r="C60" s="14" t="s">
        <v>78</v>
      </c>
      <c r="D60" s="14" t="s">
        <v>12</v>
      </c>
      <c r="E60" s="14">
        <v>30</v>
      </c>
      <c r="F60" s="14">
        <v>100</v>
      </c>
      <c r="G60" s="12">
        <f t="shared" si="2"/>
        <v>3000</v>
      </c>
      <c r="H60" s="14" t="s">
        <v>154</v>
      </c>
    </row>
    <row r="61" s="2" customFormat="1" ht="25" customHeight="1" spans="1:8">
      <c r="A61" s="11">
        <v>57</v>
      </c>
      <c r="B61" s="14" t="s">
        <v>155</v>
      </c>
      <c r="C61" s="14" t="s">
        <v>156</v>
      </c>
      <c r="D61" s="14" t="s">
        <v>53</v>
      </c>
      <c r="E61" s="19">
        <v>6</v>
      </c>
      <c r="F61" s="14">
        <v>120</v>
      </c>
      <c r="G61" s="12">
        <f t="shared" si="2"/>
        <v>720</v>
      </c>
      <c r="H61" s="14" t="s">
        <v>157</v>
      </c>
    </row>
    <row r="62" s="2" customFormat="1" ht="25" customHeight="1" spans="1:8">
      <c r="A62" s="11">
        <v>58</v>
      </c>
      <c r="B62" s="14" t="s">
        <v>158</v>
      </c>
      <c r="C62" s="14" t="s">
        <v>159</v>
      </c>
      <c r="D62" s="14" t="s">
        <v>160</v>
      </c>
      <c r="E62" s="19">
        <v>60</v>
      </c>
      <c r="F62" s="14">
        <v>80</v>
      </c>
      <c r="G62" s="12">
        <f t="shared" si="2"/>
        <v>4800</v>
      </c>
      <c r="H62" s="14" t="s">
        <v>83</v>
      </c>
    </row>
    <row r="63" s="2" customFormat="1" ht="25" customHeight="1" spans="1:8">
      <c r="A63" s="11">
        <v>59</v>
      </c>
      <c r="B63" s="14" t="s">
        <v>158</v>
      </c>
      <c r="C63" s="14" t="s">
        <v>161</v>
      </c>
      <c r="D63" s="14" t="s">
        <v>160</v>
      </c>
      <c r="E63" s="19">
        <v>90</v>
      </c>
      <c r="F63" s="14">
        <v>80</v>
      </c>
      <c r="G63" s="12">
        <f t="shared" si="2"/>
        <v>7200</v>
      </c>
      <c r="H63" s="14" t="s">
        <v>83</v>
      </c>
    </row>
    <row r="64" ht="25" customHeight="1" spans="1:8">
      <c r="A64" s="11">
        <v>60</v>
      </c>
      <c r="B64" s="12" t="s">
        <v>158</v>
      </c>
      <c r="C64" s="12" t="s">
        <v>162</v>
      </c>
      <c r="D64" s="12" t="s">
        <v>160</v>
      </c>
      <c r="E64" s="13">
        <v>110</v>
      </c>
      <c r="F64" s="12">
        <v>80</v>
      </c>
      <c r="G64" s="12">
        <f t="shared" si="2"/>
        <v>8800</v>
      </c>
      <c r="H64" s="12" t="s">
        <v>83</v>
      </c>
    </row>
    <row r="65" ht="25" customHeight="1" spans="1:8">
      <c r="A65" s="11">
        <v>61</v>
      </c>
      <c r="B65" s="12" t="s">
        <v>163</v>
      </c>
      <c r="C65" s="12" t="s">
        <v>164</v>
      </c>
      <c r="D65" s="12" t="s">
        <v>12</v>
      </c>
      <c r="E65" s="12">
        <v>6</v>
      </c>
      <c r="F65" s="12">
        <v>100</v>
      </c>
      <c r="G65" s="12">
        <f t="shared" si="2"/>
        <v>600</v>
      </c>
      <c r="H65" s="12" t="s">
        <v>165</v>
      </c>
    </row>
    <row r="66" ht="25" customHeight="1" spans="1:8">
      <c r="A66" s="11">
        <v>62</v>
      </c>
      <c r="B66" s="12" t="s">
        <v>166</v>
      </c>
      <c r="C66" s="12" t="s">
        <v>164</v>
      </c>
      <c r="D66" s="12" t="s">
        <v>12</v>
      </c>
      <c r="E66" s="12">
        <v>35</v>
      </c>
      <c r="F66" s="12">
        <v>100</v>
      </c>
      <c r="G66" s="12">
        <f t="shared" si="2"/>
        <v>3500</v>
      </c>
      <c r="H66" s="12" t="s">
        <v>167</v>
      </c>
    </row>
    <row r="67" s="3" customFormat="1" ht="32" customHeight="1" spans="1:8">
      <c r="A67" s="20" t="s">
        <v>168</v>
      </c>
      <c r="B67" s="21"/>
      <c r="C67" s="21"/>
      <c r="D67" s="21"/>
      <c r="E67" s="21"/>
      <c r="F67" s="22"/>
      <c r="G67" s="23">
        <f>SUM(G4:G66)</f>
        <v>399760</v>
      </c>
      <c r="H67" s="23"/>
    </row>
    <row r="68" ht="25" customHeight="1" spans="1:8">
      <c r="A68" s="24" t="s">
        <v>169</v>
      </c>
      <c r="B68" s="24"/>
      <c r="C68" s="24"/>
      <c r="D68" s="24"/>
      <c r="E68" s="24"/>
      <c r="F68" s="24"/>
      <c r="G68" s="24"/>
      <c r="H68" s="24"/>
    </row>
    <row r="69" ht="50" customHeight="1" spans="1:8">
      <c r="A69" s="25" t="s">
        <v>170</v>
      </c>
      <c r="B69" s="25"/>
      <c r="C69" s="25"/>
      <c r="D69" s="25"/>
      <c r="E69" s="25"/>
      <c r="F69" s="25"/>
      <c r="G69" s="25"/>
      <c r="H69" s="25"/>
    </row>
    <row r="70" ht="18" customHeight="1" spans="1:8">
      <c r="A70" s="25" t="s">
        <v>171</v>
      </c>
      <c r="B70" s="25"/>
      <c r="C70" s="25"/>
      <c r="D70" s="25"/>
      <c r="E70" s="25"/>
      <c r="F70" s="25"/>
      <c r="G70" s="25"/>
      <c r="H70" s="25"/>
    </row>
    <row r="71" ht="18" customHeight="1" spans="1:8">
      <c r="A71" s="25" t="s">
        <v>172</v>
      </c>
      <c r="B71" s="25"/>
      <c r="C71" s="25"/>
      <c r="D71" s="25"/>
      <c r="E71" s="25"/>
      <c r="F71" s="25"/>
      <c r="G71" s="25"/>
      <c r="H71" s="25"/>
    </row>
    <row r="72" ht="32" customHeight="1" spans="1:8">
      <c r="A72" s="25" t="s">
        <v>173</v>
      </c>
      <c r="B72" s="25"/>
      <c r="C72" s="25"/>
      <c r="D72" s="25"/>
      <c r="E72" s="25"/>
      <c r="F72" s="25"/>
      <c r="G72" s="25"/>
      <c r="H72" s="25"/>
    </row>
    <row r="73" ht="32" customHeight="1" spans="1:8">
      <c r="A73" s="25"/>
      <c r="B73" s="25"/>
      <c r="C73" s="25"/>
      <c r="D73" s="25"/>
      <c r="E73" s="25"/>
      <c r="F73" s="25"/>
      <c r="G73" s="25"/>
      <c r="H73" s="25"/>
    </row>
    <row r="74" ht="32" customHeight="1" spans="2:8">
      <c r="B74" s="4"/>
      <c r="C74" s="4"/>
      <c r="D74" s="4"/>
      <c r="E74" s="4"/>
      <c r="F74" s="4"/>
      <c r="G74" s="4"/>
      <c r="H74" s="4"/>
    </row>
    <row r="75" ht="32" customHeight="1" spans="2:8">
      <c r="B75" s="4"/>
      <c r="C75" s="4"/>
      <c r="D75" s="4"/>
      <c r="E75" s="4"/>
      <c r="F75" s="4"/>
      <c r="G75" s="4"/>
      <c r="H75" s="4"/>
    </row>
    <row r="76" ht="32" customHeight="1" spans="2:8">
      <c r="B76" s="4"/>
      <c r="C76" s="4"/>
      <c r="D76" s="4"/>
      <c r="E76" s="4"/>
      <c r="F76" s="4"/>
      <c r="G76" s="4"/>
      <c r="H76" s="4"/>
    </row>
  </sheetData>
  <autoFilter xmlns:etc="http://www.wps.cn/officeDocument/2017/etCustomData" ref="A3:H72" etc:filterBottomFollowUsedRange="0">
    <extLst/>
  </autoFilter>
  <mergeCells count="20">
    <mergeCell ref="A1:C1"/>
    <mergeCell ref="A2:H2"/>
    <mergeCell ref="A67:F67"/>
    <mergeCell ref="G67:H67"/>
    <mergeCell ref="A68:H68"/>
    <mergeCell ref="A69:H69"/>
    <mergeCell ref="A70:H70"/>
    <mergeCell ref="A71:H71"/>
    <mergeCell ref="A72:H72"/>
    <mergeCell ref="A73:H73"/>
    <mergeCell ref="A74:H74"/>
    <mergeCell ref="A75:H75"/>
    <mergeCell ref="A76:H76"/>
    <mergeCell ref="A13:A14"/>
    <mergeCell ref="B13:B14"/>
    <mergeCell ref="D13:D14"/>
    <mergeCell ref="E13:E14"/>
    <mergeCell ref="F13:F14"/>
    <mergeCell ref="G13:G14"/>
    <mergeCell ref="H13:H1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清单2.11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坐看云起</cp:lastModifiedBy>
  <dcterms:created xsi:type="dcterms:W3CDTF">2025-01-16T01:56:00Z</dcterms:created>
  <dcterms:modified xsi:type="dcterms:W3CDTF">2025-02-17T01:22:11Z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777731EC478440E7AA85DC6D15F0B7D2_13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